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52511"/>
</workbook>
</file>

<file path=xl/calcChain.xml><?xml version="1.0" encoding="utf-8"?>
<calcChain xmlns="http://schemas.openxmlformats.org/spreadsheetml/2006/main">
  <c r="F21" i="5" l="1"/>
  <c r="F6" i="5" l="1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S37" i="2" l="1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D23" i="5" l="1"/>
  <c r="D24" i="5" l="1"/>
</calcChain>
</file>

<file path=xl/sharedStrings.xml><?xml version="1.0" encoding="utf-8"?>
<sst xmlns="http://schemas.openxmlformats.org/spreadsheetml/2006/main" count="301" uniqueCount="154">
  <si>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</si>
  <si>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</si>
  <si>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</si>
  <si>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</si>
  <si>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</si>
  <si>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</si>
  <si>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</si>
  <si>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</si>
  <si>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</si>
  <si>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</si>
  <si>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</si>
  <si>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</si>
  <si>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</si>
  <si>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</si>
  <si>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</si>
  <si>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</si>
  <si>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</si>
  <si>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</si>
  <si>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</si>
  <si>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</si>
  <si>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</si>
  <si>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</si>
  <si>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</si>
  <si>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</si>
  <si>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</si>
  <si>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</si>
  <si>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</si>
  <si>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</si>
  <si>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</si>
  <si>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</si>
  <si>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</si>
  <si>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</si>
  <si>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</si>
  <si>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</si>
  <si>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</si>
  <si>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</si>
  <si>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</si>
  <si>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</si>
  <si>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</si>
  <si>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</si>
  <si>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</si>
  <si>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</si>
  <si>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</si>
  <si>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</si>
  <si>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</si>
  <si>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</si>
  <si>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</si>
  <si>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</si>
  <si>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</si>
  <si>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</si>
  <si>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</si>
  <si>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</si>
  <si>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</si>
  <si>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</si>
  <si>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</si>
  <si>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</si>
  <si>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</si>
  <si>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</si>
  <si>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</si>
  <si>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</si>
  <si>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</si>
  <si>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</si>
  <si>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</si>
  <si>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</si>
  <si>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</si>
  <si>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</si>
  <si>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</si>
  <si>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</si>
  <si>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</si>
  <si>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</si>
  <si>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</si>
  <si>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</si>
  <si>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</si>
  <si>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</si>
  <si>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</si>
  <si>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</si>
  <si>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</si>
  <si>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</si>
  <si>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</si>
  <si>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</si>
  <si>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</si>
  <si>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</si>
  <si>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</si>
  <si>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</si>
  <si>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</si>
  <si>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</si>
  <si>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</si>
  <si>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</si>
  <si>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</si>
  <si>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</si>
  <si>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</si>
  <si>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</si>
  <si>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</si>
  <si>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</si>
  <si>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</si>
  <si>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</si>
  <si>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</si>
  <si>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</si>
  <si>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</si>
  <si>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</si>
  <si>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</si>
  <si>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</si>
  <si>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</si>
  <si>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</si>
  <si>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</si>
  <si>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</si>
  <si>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</si>
  <si>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</si>
  <si>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</si>
  <si>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</si>
  <si>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</si>
  <si>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</si>
  <si>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</si>
  <si>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</si>
  <si>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</si>
  <si>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</si>
  <si>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</si>
  <si>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</si>
  <si>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</si>
  <si>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</si>
  <si>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</si>
  <si>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</si>
  <si>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</si>
  <si>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</si>
  <si>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</si>
  <si>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</si>
  <si>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</si>
  <si>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</si>
  <si>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</si>
  <si>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</si>
  <si>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</si>
  <si>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</si>
  <si>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</si>
  <si>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</si>
  <si>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</si>
  <si>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</si>
  <si>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</si>
  <si>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</si>
  <si>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 xml:space="preserve">T/M CHI BỘ </t>
  </si>
  <si>
    <t>BÍ THƯ</t>
  </si>
  <si>
    <t>Chi bộ trích lại 30%</t>
  </si>
  <si>
    <t>Chi bộ đóng lên đảng bộ 70%</t>
  </si>
  <si>
    <t xml:space="preserve">số đảng phí phải đóng </t>
  </si>
  <si>
    <t>Giang Phi Hùng</t>
  </si>
  <si>
    <t>Tổng cộng</t>
  </si>
  <si>
    <t>Lữ Xuân Trang</t>
  </si>
  <si>
    <t>Nguyễn Ngọc Quỳnh</t>
  </si>
  <si>
    <t>Lê Thị Hồng Vân</t>
  </si>
  <si>
    <t>Cao Thị Hồng Thắm</t>
  </si>
  <si>
    <t>DANH SÁCH TỔNG ĐẢNG PHÍ ĐẢNG VIÊN PHẢI ĐÓNG QUÝ II/2020</t>
  </si>
  <si>
    <t>Đảng phí quý II</t>
  </si>
  <si>
    <t>Đảng phí ABC
(tháng 3+4+5/2020)</t>
  </si>
  <si>
    <t>Đảng phí truy thu TNTT
 quý I/2020</t>
  </si>
  <si>
    <t>TP.Hồ Chí Minh, ngày   16  tháng 6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</si>
</sst>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0"/>
    <numFmt numFmtId="165" formatCode="0.000"/>
    <numFmt numFmtId="166" formatCode="0.0000"/>
    <numFmt numFmtId="167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6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4" fillId="0" borderId="0" xfId="0" quotePrefix="1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6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6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3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67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167" fontId="4" fillId="2" borderId="5" xfId="1" applyNumberFormat="1" applyFont="1" applyFill="1" applyBorder="1" applyAlignment="1">
      <alignment horizontal="right" vertical="center"/>
    </xf>
    <xf numFmtId="3" fontId="23" fillId="0" borderId="5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47" t="s">
        <v>56</v>
      </c>
      <c r="B1" s="147"/>
      <c r="C1" s="147"/>
      <c r="D1" s="147"/>
      <c r="E1" s="147"/>
      <c r="F1" s="147"/>
      <c r="G1" s="147"/>
      <c r="H1" s="147"/>
      <c r="I1" s="147"/>
      <c r="J1" s="20"/>
      <c r="K1" s="27"/>
      <c r="L1" s="27"/>
      <c r="M1" s="53"/>
      <c r="N1" s="5"/>
      <c r="O1" s="139" t="s">
        <v>34</v>
      </c>
      <c r="P1" s="139"/>
      <c r="Q1" s="139"/>
      <c r="R1" s="139"/>
      <c r="S1" s="139"/>
      <c r="T1" s="139"/>
      <c r="U1" s="139"/>
      <c r="V1" s="139"/>
      <c r="W1" s="139"/>
      <c r="X1" s="139"/>
      <c r="Y1" s="139"/>
    </row>
    <row r="2" spans="1:25" s="7" customFormat="1" x14ac:dyDescent="0.25">
      <c r="A2" s="140" t="s">
        <v>81</v>
      </c>
      <c r="B2" s="140"/>
      <c r="C2" s="140"/>
      <c r="D2" s="140"/>
      <c r="E2" s="140"/>
      <c r="F2" s="140"/>
      <c r="G2" s="140"/>
      <c r="H2" s="140"/>
      <c r="I2" s="140"/>
      <c r="J2" s="21"/>
      <c r="K2" s="8"/>
      <c r="L2" s="8"/>
      <c r="M2" s="54"/>
      <c r="O2" s="140" t="s">
        <v>22</v>
      </c>
      <c r="P2" s="140"/>
      <c r="Q2" s="140"/>
      <c r="R2" s="140"/>
      <c r="S2" s="140"/>
      <c r="T2" s="140"/>
      <c r="U2" s="140"/>
      <c r="V2" s="140"/>
      <c r="W2" s="140"/>
      <c r="X2" s="140"/>
      <c r="Y2" s="140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44" t="s">
        <v>133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2" t="s">
        <v>41</v>
      </c>
      <c r="B6" s="143" t="s">
        <v>33</v>
      </c>
      <c r="C6" s="72"/>
      <c r="D6" s="141" t="s">
        <v>98</v>
      </c>
      <c r="E6" s="143" t="s">
        <v>17</v>
      </c>
      <c r="F6" s="145" t="s">
        <v>109</v>
      </c>
      <c r="G6" s="146"/>
      <c r="H6" s="146"/>
      <c r="I6" s="146"/>
      <c r="J6" s="146"/>
      <c r="K6" s="146"/>
      <c r="L6" s="146"/>
      <c r="M6" s="146"/>
      <c r="N6" s="146"/>
      <c r="O6" s="145" t="s">
        <v>134</v>
      </c>
      <c r="P6" s="146"/>
      <c r="Q6" s="146"/>
      <c r="R6" s="146"/>
      <c r="S6" s="146"/>
      <c r="T6" s="146"/>
      <c r="U6" s="146"/>
      <c r="V6" s="146"/>
      <c r="W6" s="146"/>
      <c r="X6" s="146"/>
      <c r="Y6" s="143" t="s">
        <v>21</v>
      </c>
    </row>
    <row r="7" spans="1:25" s="10" customFormat="1" ht="36" x14ac:dyDescent="0.25">
      <c r="A7" s="142"/>
      <c r="B7" s="143"/>
      <c r="C7" s="72"/>
      <c r="D7" s="141"/>
      <c r="E7" s="143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43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38" t="s">
        <v>77</v>
      </c>
      <c r="B40" s="138"/>
      <c r="C40" s="138"/>
      <c r="D40" s="138"/>
      <c r="E40" s="138"/>
      <c r="F40" s="138"/>
      <c r="G40" s="138" t="s">
        <v>79</v>
      </c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3"/>
      <c r="W40" s="3"/>
      <c r="X40" s="138" t="s">
        <v>39</v>
      </c>
      <c r="Y40" s="138"/>
    </row>
    <row r="41" spans="1:25" ht="12.75" customHeight="1" x14ac:dyDescent="0.25">
      <c r="T41" s="23"/>
      <c r="X41" s="139"/>
      <c r="Y41" s="139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38" t="s">
        <v>78</v>
      </c>
      <c r="B48" s="138"/>
      <c r="C48" s="138"/>
      <c r="D48" s="138"/>
      <c r="E48" s="138"/>
      <c r="F48" s="138"/>
      <c r="G48" s="138" t="s">
        <v>67</v>
      </c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X48" s="138" t="s">
        <v>64</v>
      </c>
      <c r="Y48" s="138"/>
    </row>
  </sheetData>
  <mergeCells count="19">
    <mergeCell ref="O6:X6"/>
    <mergeCell ref="A1:I1"/>
    <mergeCell ref="A2:I2"/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  <mergeCell ref="Y6:Y7"/>
    <mergeCell ref="E6:E7"/>
    <mergeCell ref="F6:N6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topLeftCell="A13" zoomScale="64" zoomScaleNormal="73" zoomScaleSheetLayoutView="64" workbookViewId="0">
      <selection activeCell="F21" sqref="F21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3.25" style="111" customWidth="1"/>
    <col min="5" max="5" width="13.625" style="111" customWidth="1"/>
    <col min="6" max="6" width="15.625" style="111" customWidth="1"/>
    <col min="7" max="7" width="9.875" style="111" bestFit="1" customWidth="1"/>
    <col min="8" max="8" width="14.5" style="111" customWidth="1"/>
    <col min="9" max="9" width="14.375" style="111" customWidth="1"/>
    <col min="10" max="10" width="17.375" style="111" customWidth="1"/>
    <col min="11" max="16384" width="9" style="111"/>
  </cols>
  <sheetData>
    <row r="1" spans="1:6" ht="22.5" customHeight="1" x14ac:dyDescent="0.25">
      <c r="A1" s="150" t="s">
        <v>135</v>
      </c>
      <c r="B1" s="151"/>
      <c r="C1" s="151"/>
      <c r="D1" s="151"/>
      <c r="E1" s="152" t="s">
        <v>136</v>
      </c>
      <c r="F1" s="152"/>
    </row>
    <row r="2" spans="1:6" ht="24.75" customHeight="1" x14ac:dyDescent="0.25">
      <c r="A2" s="151"/>
      <c r="B2" s="151"/>
      <c r="C2" s="151"/>
      <c r="D2" s="151"/>
      <c r="E2" s="153"/>
      <c r="F2" s="153"/>
    </row>
    <row r="3" spans="1:6" x14ac:dyDescent="0.25">
      <c r="E3" s="153"/>
      <c r="F3" s="153"/>
    </row>
    <row r="4" spans="1:6" ht="36" customHeight="1" x14ac:dyDescent="0.25">
      <c r="A4" s="154" t="s">
        <v>149</v>
      </c>
      <c r="B4" s="154"/>
      <c r="C4" s="154"/>
      <c r="D4" s="154"/>
      <c r="E4" s="154"/>
      <c r="F4" s="154"/>
    </row>
    <row r="5" spans="1:6" ht="90" customHeight="1" x14ac:dyDescent="0.25">
      <c r="A5" s="115" t="s">
        <v>58</v>
      </c>
      <c r="B5" s="115" t="s">
        <v>61</v>
      </c>
      <c r="C5" s="113" t="s">
        <v>150</v>
      </c>
      <c r="D5" s="113" t="s">
        <v>151</v>
      </c>
      <c r="E5" s="113" t="s">
        <v>152</v>
      </c>
      <c r="F5" s="113" t="s">
        <v>142</v>
      </c>
    </row>
    <row r="6" spans="1:6" s="2" customFormat="1" ht="26.25" customHeight="1" x14ac:dyDescent="0.25">
      <c r="A6" s="117">
        <v>1</v>
      </c>
      <c r="B6" s="114" t="s">
        <v>69</v>
      </c>
      <c r="C6" s="116">
        <v>197498.01000000004</v>
      </c>
      <c r="D6" s="133">
        <v>95094.574999999997</v>
      </c>
      <c r="E6" s="120">
        <v>39936.199090909089</v>
      </c>
      <c r="F6" s="131">
        <f>SUM(C6:E6)</f>
        <v>332528.78409090912</v>
      </c>
    </row>
    <row r="7" spans="1:6" s="2" customFormat="1" ht="26.25" customHeight="1" x14ac:dyDescent="0.25">
      <c r="A7" s="117">
        <v>2</v>
      </c>
      <c r="B7" s="114" t="s">
        <v>65</v>
      </c>
      <c r="C7" s="116">
        <v>299597.28000000009</v>
      </c>
      <c r="D7" s="133">
        <v>256434.96</v>
      </c>
      <c r="E7" s="120">
        <v>121870.08</v>
      </c>
      <c r="F7" s="131">
        <f t="shared" ref="F7:F20" si="0">SUM(C7:E7)</f>
        <v>677902.32000000007</v>
      </c>
    </row>
    <row r="8" spans="1:6" s="2" customFormat="1" ht="26.25" customHeight="1" x14ac:dyDescent="0.25">
      <c r="A8" s="117">
        <v>3</v>
      </c>
      <c r="B8" s="114" t="s">
        <v>96</v>
      </c>
      <c r="C8" s="116">
        <v>186506.28000000003</v>
      </c>
      <c r="D8" s="133">
        <v>90873.47</v>
      </c>
      <c r="E8" s="120">
        <v>31349.505770750988</v>
      </c>
      <c r="F8" s="131">
        <f t="shared" si="0"/>
        <v>308729.25577075098</v>
      </c>
    </row>
    <row r="9" spans="1:6" s="2" customFormat="1" ht="26.25" customHeight="1" x14ac:dyDescent="0.25">
      <c r="A9" s="117">
        <v>4</v>
      </c>
      <c r="B9" s="114" t="s">
        <v>89</v>
      </c>
      <c r="C9" s="116">
        <v>292971.75660000008</v>
      </c>
      <c r="D9" s="133">
        <v>147199.98000000001</v>
      </c>
      <c r="E9" s="120">
        <v>40497.680137233212</v>
      </c>
      <c r="F9" s="131">
        <f t="shared" si="0"/>
        <v>480669.41673723329</v>
      </c>
    </row>
    <row r="10" spans="1:6" s="2" customFormat="1" ht="26.25" customHeight="1" x14ac:dyDescent="0.25">
      <c r="A10" s="117">
        <v>5</v>
      </c>
      <c r="B10" s="114" t="s">
        <v>87</v>
      </c>
      <c r="C10" s="116">
        <v>280537.20000000007</v>
      </c>
      <c r="D10" s="133">
        <v>134990.815</v>
      </c>
      <c r="E10" s="120">
        <v>46719.238577075099</v>
      </c>
      <c r="F10" s="131">
        <f t="shared" si="0"/>
        <v>462247.2535770752</v>
      </c>
    </row>
    <row r="11" spans="1:6" s="2" customFormat="1" ht="26.25" customHeight="1" x14ac:dyDescent="0.25">
      <c r="A11" s="117">
        <v>6</v>
      </c>
      <c r="B11" s="114" t="s">
        <v>88</v>
      </c>
      <c r="C11" s="116">
        <v>244236.33000000002</v>
      </c>
      <c r="D11" s="132">
        <v>159123.66500000001</v>
      </c>
      <c r="E11" s="120">
        <v>73598.461660079061</v>
      </c>
      <c r="F11" s="131">
        <f t="shared" si="0"/>
        <v>476958.45666007907</v>
      </c>
    </row>
    <row r="12" spans="1:6" s="2" customFormat="1" ht="26.25" customHeight="1" x14ac:dyDescent="0.25">
      <c r="A12" s="117">
        <v>7</v>
      </c>
      <c r="B12" s="114" t="s">
        <v>50</v>
      </c>
      <c r="C12" s="116">
        <v>162247.59</v>
      </c>
      <c r="D12" s="133">
        <v>70952.31</v>
      </c>
      <c r="E12" s="120">
        <v>18379.862608695654</v>
      </c>
      <c r="F12" s="131">
        <f t="shared" si="0"/>
        <v>251579.76260869566</v>
      </c>
    </row>
    <row r="13" spans="1:6" s="2" customFormat="1" ht="26.25" customHeight="1" x14ac:dyDescent="0.25">
      <c r="A13" s="117">
        <v>8</v>
      </c>
      <c r="B13" s="114" t="s">
        <v>91</v>
      </c>
      <c r="C13" s="116">
        <v>267127.20000000007</v>
      </c>
      <c r="D13" s="133">
        <v>158556.18</v>
      </c>
      <c r="E13" s="120">
        <v>39305.35664822135</v>
      </c>
      <c r="F13" s="131">
        <f t="shared" si="0"/>
        <v>464988.73664822138</v>
      </c>
    </row>
    <row r="14" spans="1:6" s="2" customFormat="1" ht="26.25" customHeight="1" x14ac:dyDescent="0.25">
      <c r="A14" s="117">
        <v>9</v>
      </c>
      <c r="B14" s="114" t="s">
        <v>35</v>
      </c>
      <c r="C14" s="116">
        <v>135950.58000000002</v>
      </c>
      <c r="D14" s="133">
        <v>99207.180000000008</v>
      </c>
      <c r="E14" s="120">
        <v>110230.20000000003</v>
      </c>
      <c r="F14" s="131">
        <f t="shared" si="0"/>
        <v>345387.96</v>
      </c>
    </row>
    <row r="15" spans="1:6" s="2" customFormat="1" ht="26.25" customHeight="1" x14ac:dyDescent="0.25">
      <c r="A15" s="117">
        <v>10</v>
      </c>
      <c r="B15" s="114" t="s">
        <v>51</v>
      </c>
      <c r="C15" s="116">
        <v>162247.59</v>
      </c>
      <c r="D15" s="133">
        <v>70952.31</v>
      </c>
      <c r="E15" s="120">
        <v>22974.828260869566</v>
      </c>
      <c r="F15" s="131">
        <f t="shared" si="0"/>
        <v>256174.72826086957</v>
      </c>
    </row>
    <row r="16" spans="1:6" s="2" customFormat="1" ht="26.25" customHeight="1" x14ac:dyDescent="0.25">
      <c r="A16" s="117">
        <v>11</v>
      </c>
      <c r="B16" s="114" t="s">
        <v>143</v>
      </c>
      <c r="C16" s="129">
        <v>165224.61000000002</v>
      </c>
      <c r="D16" s="133">
        <v>78958.684999999998</v>
      </c>
      <c r="E16" s="120">
        <v>25199.944790513833</v>
      </c>
      <c r="F16" s="131">
        <f t="shared" si="0"/>
        <v>269383.23979051382</v>
      </c>
    </row>
    <row r="17" spans="1:6" s="2" customFormat="1" ht="26.25" customHeight="1" x14ac:dyDescent="0.25">
      <c r="A17" s="117">
        <v>12</v>
      </c>
      <c r="B17" s="130" t="s">
        <v>145</v>
      </c>
      <c r="C17" s="129">
        <v>158349.75</v>
      </c>
      <c r="D17" s="133">
        <v>76841.675000000003</v>
      </c>
      <c r="E17" s="120">
        <v>30900.12648221344</v>
      </c>
      <c r="F17" s="131">
        <f t="shared" si="0"/>
        <v>266091.55148221343</v>
      </c>
    </row>
    <row r="18" spans="1:6" s="2" customFormat="1" ht="26.25" customHeight="1" x14ac:dyDescent="0.25">
      <c r="A18" s="117">
        <v>13</v>
      </c>
      <c r="B18" s="134" t="s">
        <v>146</v>
      </c>
      <c r="C18" s="135">
        <v>179300.64000000004</v>
      </c>
      <c r="D18" s="136">
        <v>97565.06</v>
      </c>
      <c r="E18" s="137">
        <v>30241.256727272728</v>
      </c>
      <c r="F18" s="131">
        <f t="shared" si="0"/>
        <v>307106.95672727277</v>
      </c>
    </row>
    <row r="19" spans="1:6" s="2" customFormat="1" ht="26.25" customHeight="1" x14ac:dyDescent="0.25">
      <c r="A19" s="117">
        <v>14</v>
      </c>
      <c r="B19" s="130" t="s">
        <v>147</v>
      </c>
      <c r="C19" s="129">
        <v>198964.16999999995</v>
      </c>
      <c r="D19" s="133">
        <v>90872.8</v>
      </c>
      <c r="E19" s="120">
        <v>30476.240916996048</v>
      </c>
      <c r="F19" s="131">
        <f t="shared" si="0"/>
        <v>320313.210916996</v>
      </c>
    </row>
    <row r="20" spans="1:6" s="2" customFormat="1" ht="26.25" customHeight="1" x14ac:dyDescent="0.25">
      <c r="A20" s="117">
        <v>15</v>
      </c>
      <c r="B20" s="130" t="s">
        <v>148</v>
      </c>
      <c r="C20" s="129">
        <v>162247.59</v>
      </c>
      <c r="D20" s="133">
        <v>70952.31</v>
      </c>
      <c r="E20" s="120">
        <v>15998.246608695652</v>
      </c>
      <c r="F20" s="131">
        <f t="shared" si="0"/>
        <v>249198.14660869565</v>
      </c>
    </row>
    <row r="21" spans="1:6" s="2" customFormat="1" ht="26.25" customHeight="1" x14ac:dyDescent="0.25">
      <c r="A21" s="123"/>
      <c r="B21" s="127" t="s">
        <v>144</v>
      </c>
      <c r="C21" s="124"/>
      <c r="D21" s="125"/>
      <c r="E21" s="126"/>
      <c r="F21" s="128">
        <f>SUM(F6:F20)</f>
        <v>5469259.7798795262</v>
      </c>
    </row>
    <row r="23" spans="1:6" x14ac:dyDescent="0.25">
      <c r="B23" s="122" t="s">
        <v>140</v>
      </c>
      <c r="C23" s="121"/>
      <c r="D23" s="119">
        <f>30%*F21</f>
        <v>1640777.9339638578</v>
      </c>
    </row>
    <row r="24" spans="1:6" ht="31.5" customHeight="1" x14ac:dyDescent="0.25">
      <c r="B24" s="122" t="s">
        <v>141</v>
      </c>
      <c r="C24" s="121"/>
      <c r="D24" s="119">
        <f>70%*F21</f>
        <v>3828481.8459156682</v>
      </c>
    </row>
    <row r="25" spans="1:6" x14ac:dyDescent="0.25">
      <c r="A25" s="148" t="s">
        <v>137</v>
      </c>
      <c r="B25" s="148"/>
      <c r="C25" s="148"/>
      <c r="E25" s="118" t="s">
        <v>153</v>
      </c>
      <c r="F25" s="118"/>
    </row>
    <row r="26" spans="1:6" x14ac:dyDescent="0.25">
      <c r="A26" s="111"/>
      <c r="E26" s="148" t="s">
        <v>138</v>
      </c>
      <c r="F26" s="148"/>
    </row>
    <row r="27" spans="1:6" ht="16.5" customHeight="1" x14ac:dyDescent="0.25">
      <c r="A27" s="111"/>
      <c r="E27" s="155" t="s">
        <v>139</v>
      </c>
      <c r="F27" s="155"/>
    </row>
    <row r="28" spans="1:6" x14ac:dyDescent="0.25">
      <c r="A28" s="148" t="s">
        <v>50</v>
      </c>
      <c r="B28" s="148"/>
      <c r="C28" s="148"/>
    </row>
    <row r="29" spans="1:6" x14ac:dyDescent="0.25">
      <c r="A29" s="148"/>
      <c r="B29" s="148"/>
      <c r="C29" s="148"/>
      <c r="E29" s="148" t="s">
        <v>89</v>
      </c>
      <c r="F29" s="148"/>
    </row>
    <row r="30" spans="1:6" x14ac:dyDescent="0.25">
      <c r="A30" s="148"/>
      <c r="B30" s="148"/>
      <c r="C30" s="148"/>
      <c r="E30" s="149"/>
      <c r="F30" s="149"/>
    </row>
    <row r="31" spans="1:6" x14ac:dyDescent="0.25">
      <c r="A31" s="148"/>
      <c r="B31" s="148"/>
      <c r="C31" s="148"/>
      <c r="E31" s="149"/>
      <c r="F31" s="149"/>
    </row>
    <row r="32" spans="1:6" x14ac:dyDescent="0.25">
      <c r="A32" s="148"/>
      <c r="B32" s="148"/>
      <c r="C32" s="148"/>
      <c r="E32" s="149"/>
      <c r="F32" s="149"/>
    </row>
  </sheetData>
  <mergeCells count="8">
    <mergeCell ref="E29:F32"/>
    <mergeCell ref="A28:C32"/>
    <mergeCell ref="A1:D2"/>
    <mergeCell ref="E1:F3"/>
    <mergeCell ref="A4:F4"/>
    <mergeCell ref="A25:C25"/>
    <mergeCell ref="E26:F26"/>
    <mergeCell ref="E27:F27"/>
  </mergeCells>
  <pageMargins left="0.7" right="0.7" top="0.25" bottom="0.2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2020-06-19T03:31:57Z</cp:lastPrinted>
  <dcterms:created xsi:type="dcterms:W3CDTF">2007-10-11T08:38:52Z</dcterms:created>
  <dcterms:modified xsi:type="dcterms:W3CDTF">2020-07-01T05:54:14Z</dcterms:modified>
</cp:coreProperties>
</file>